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kuch\Documents\LK\Luby\FVE RES3\VŘ\"/>
    </mc:Choice>
  </mc:AlternateContent>
  <xr:revisionPtr revIDLastSave="0" documentId="13_ncr:1_{C7CCCF12-7511-4F21-92CA-22BCFFB6BAD6}" xr6:coauthVersionLast="47" xr6:coauthVersionMax="47" xr10:uidLastSave="{00000000-0000-0000-0000-000000000000}"/>
  <workbookProtection workbookAlgorithmName="SHA-512" workbookHashValue="NGU1zJH4vtEJSOWGnu87nTJn0vyud4eiz3zNBD88mzc3nDMC2aRJvKzRva1uu8/UJPnT285Km2xFiZOBs5j7eg==" workbookSaltValue="EvNu6AcCrEqongjYdMbqng==" workbookSpinCount="100000" lockStructure="1"/>
  <bookViews>
    <workbookView xWindow="25017" yWindow="-118" windowWidth="25370" windowHeight="13654" xr2:uid="{678790F6-F866-4C18-B0A9-531C12670D7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" l="1"/>
  <c r="H36" i="1" s="1"/>
  <c r="G29" i="1" l="1"/>
  <c r="G30" i="1" s="1"/>
  <c r="G21" i="1"/>
  <c r="H21" i="1" s="1"/>
  <c r="G24" i="1" l="1"/>
  <c r="H24" i="1" s="1"/>
  <c r="G22" i="1"/>
  <c r="G35" i="1"/>
  <c r="H35" i="1" s="1"/>
  <c r="G19" i="1"/>
  <c r="H19" i="1" s="1"/>
  <c r="G33" i="1"/>
  <c r="G25" i="1"/>
  <c r="H25" i="1" s="1"/>
  <c r="G23" i="1"/>
  <c r="H23" i="1" s="1"/>
  <c r="G20" i="1"/>
  <c r="H20" i="1" s="1"/>
  <c r="G34" i="1"/>
  <c r="H34" i="1" s="1"/>
  <c r="H29" i="1"/>
  <c r="H30" i="1" s="1"/>
  <c r="G18" i="1"/>
  <c r="H18" i="1" l="1"/>
  <c r="H26" i="1" s="1"/>
  <c r="G26" i="1"/>
  <c r="H33" i="1"/>
  <c r="H37" i="1" s="1"/>
  <c r="G37" i="1"/>
  <c r="H22" i="1"/>
  <c r="G39" i="1" l="1"/>
  <c r="H39" i="1"/>
</calcChain>
</file>

<file path=xl/sharedStrings.xml><?xml version="1.0" encoding="utf-8"?>
<sst xmlns="http://schemas.openxmlformats.org/spreadsheetml/2006/main" count="79" uniqueCount="42">
  <si>
    <t>Nosná konstrukce pro FV panely - šikmá střecha, taška</t>
  </si>
  <si>
    <t>Podružný FVE rozvaděč 3f, baterie</t>
  </si>
  <si>
    <t>Propojení střecha - střídač, 1. string</t>
  </si>
  <si>
    <t>Propojení střecha - střídač, 2. string</t>
  </si>
  <si>
    <t xml:space="preserve">Elektrorevize </t>
  </si>
  <si>
    <t xml:space="preserve">Úprava elektroměrného rozvaděče </t>
  </si>
  <si>
    <t>MJ</t>
  </si>
  <si>
    <t>ks</t>
  </si>
  <si>
    <t>počet MJ</t>
  </si>
  <si>
    <t>cena za MJ</t>
  </si>
  <si>
    <t>Cena CELKEM 
bez DPH</t>
  </si>
  <si>
    <t>Cena CELKEM 
vč. DPH</t>
  </si>
  <si>
    <t>Chytré měření</t>
  </si>
  <si>
    <t xml:space="preserve">CENA CELKEM </t>
  </si>
  <si>
    <t>Žádost o první paralelní připojení</t>
  </si>
  <si>
    <t>Ostatní</t>
  </si>
  <si>
    <t>Fotovoltaický systém na objektech ve vlastnictví města Luby</t>
  </si>
  <si>
    <t>Modul pro řízení paralelního chodu střídačů</t>
  </si>
  <si>
    <t>Vyhotovení projektové dokumentace skutečného stavu (po realizaci)</t>
  </si>
  <si>
    <t>komplet</t>
  </si>
  <si>
    <t>Monofaciální moduly z monokrystalického křemíku, half-cell modul (min 20 kWp)</t>
  </si>
  <si>
    <t>Komplet bateriového úložiště o kapacitě min 20 kWh 
Typ akumulátoru: LiFePO4
Počet akumulátorů: max 2 ks</t>
  </si>
  <si>
    <t>2x střídač o minimálním výkonu 10 kVA (zadání komplet min. 20 kVA na jednu výrobnu)</t>
  </si>
  <si>
    <t>Bateriové úložiště (dodávka a instalace) - 3 úložiště á 20 kWh</t>
  </si>
  <si>
    <t>Dodavatel:</t>
  </si>
  <si>
    <t>Název:</t>
  </si>
  <si>
    <t xml:space="preserve">IČO: </t>
  </si>
  <si>
    <t>Bateriové úložiště (dodávka a instalace) - 4 úložiště á 20 kWh</t>
  </si>
  <si>
    <t>FVE (dodávka a instalace) - 5 výroben á 20 kWp</t>
  </si>
  <si>
    <t>V (e)</t>
  </si>
  <si>
    <t>Dne</t>
  </si>
  <si>
    <t>Slepý rozpočet k nacenění (dodávka vč. instalace/montáže a zprovoznění)</t>
  </si>
  <si>
    <t>Titul, jméno, příjmení:</t>
  </si>
  <si>
    <t>Funkce:</t>
  </si>
  <si>
    <t>Podpis oprávněné osoby</t>
  </si>
  <si>
    <t>Příloha č. 8 Zadávací dokumentace</t>
  </si>
  <si>
    <t>Zadavatel:</t>
  </si>
  <si>
    <t>Město Luby</t>
  </si>
  <si>
    <t>Sídlo:</t>
  </si>
  <si>
    <t>Sídlo / místo podnikání:</t>
  </si>
  <si>
    <t>nám. 5. května 164, 351 37 Luby</t>
  </si>
  <si>
    <t>002 54 053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</si>
</sst>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2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6" fontId="5" fillId="0" borderId="0" xfId="0" applyNumberFormat="1" applyFont="1" applyAlignment="1">
      <alignment horizontal="right" vertical="center"/>
    </xf>
    <xf numFmtId="6" fontId="4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6" fontId="4" fillId="0" borderId="1" xfId="0" applyNumberFormat="1" applyFont="1" applyBorder="1" applyAlignment="1">
      <alignment horizontal="right" vertical="center"/>
    </xf>
    <xf numFmtId="6" fontId="4" fillId="0" borderId="5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6" fontId="4" fillId="0" borderId="8" xfId="0" applyNumberFormat="1" applyFont="1" applyBorder="1" applyAlignment="1">
      <alignment horizontal="right" vertical="center"/>
    </xf>
    <xf numFmtId="6" fontId="4" fillId="0" borderId="7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6" fontId="3" fillId="2" borderId="16" xfId="0" applyNumberFormat="1" applyFont="1" applyFill="1" applyBorder="1" applyAlignment="1">
      <alignment horizontal="right" vertical="center"/>
    </xf>
    <xf numFmtId="6" fontId="3" fillId="2" borderId="17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6" fontId="3" fillId="2" borderId="13" xfId="0" applyNumberFormat="1" applyFont="1" applyFill="1" applyBorder="1" applyAlignment="1">
      <alignment horizontal="center" vertical="center" wrapText="1"/>
    </xf>
    <xf numFmtId="6" fontId="3" fillId="2" borderId="14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6" fontId="5" fillId="3" borderId="1" xfId="0" applyNumberFormat="1" applyFont="1" applyFill="1" applyBorder="1" applyAlignment="1">
      <alignment horizontal="right" vertical="center"/>
    </xf>
    <xf numFmtId="6" fontId="5" fillId="3" borderId="8" xfId="0" applyNumberFormat="1" applyFont="1" applyFill="1" applyBorder="1" applyAlignment="1">
      <alignment horizontal="right" vertical="center"/>
    </xf>
    <xf numFmtId="6" fontId="4" fillId="3" borderId="8" xfId="0" applyNumberFormat="1" applyFont="1" applyFill="1" applyBorder="1" applyAlignment="1">
      <alignment horizontal="right" vertical="center"/>
    </xf>
    <xf numFmtId="0" fontId="0" fillId="3" borderId="3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0" borderId="2" xfId="0" applyBorder="1" applyAlignment="1">
      <alignment horizontal="right" vertical="top"/>
    </xf>
    <xf numFmtId="0" fontId="0" fillId="0" borderId="4" xfId="0" applyBorder="1" applyAlignment="1">
      <alignment horizontal="right" vertical="top"/>
    </xf>
    <xf numFmtId="0" fontId="0" fillId="0" borderId="6" xfId="0" applyBorder="1" applyAlignment="1">
      <alignment horizontal="right" vertical="top"/>
    </xf>
    <xf numFmtId="49" fontId="3" fillId="2" borderId="4" xfId="0" applyNumberFormat="1" applyFont="1" applyFill="1" applyBorder="1" applyAlignment="1">
      <alignment vertical="center"/>
    </xf>
    <xf numFmtId="49" fontId="3" fillId="0" borderId="5" xfId="0" applyNumberFormat="1" applyFont="1" applyBorder="1" applyAlignment="1">
      <alignment horizontal="left" vertical="center"/>
    </xf>
    <xf numFmtId="49" fontId="3" fillId="2" borderId="6" xfId="0" applyNumberFormat="1" applyFont="1" applyFill="1" applyBorder="1" applyAlignment="1">
      <alignment vertical="center"/>
    </xf>
    <xf numFmtId="49" fontId="3" fillId="0" borderId="7" xfId="0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3" fillId="3" borderId="5" xfId="0" applyNumberFormat="1" applyFont="1" applyFill="1" applyBorder="1" applyAlignment="1">
      <alignment horizontal="left" vertical="center"/>
    </xf>
    <xf numFmtId="49" fontId="3" fillId="3" borderId="7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49" fontId="3" fillId="2" borderId="18" xfId="0" applyNumberFormat="1" applyFont="1" applyFill="1" applyBorder="1" applyAlignment="1">
      <alignment horizontal="left" vertical="center"/>
    </xf>
    <xf numFmtId="49" fontId="3" fillId="2" borderId="19" xfId="0" applyNumberFormat="1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B05BE-EA1C-4BC6-AEA6-38BC71ED7869}">
  <sheetPr>
    <pageSetUpPr fitToPage="1"/>
  </sheetPr>
  <dimension ref="A1:H45"/>
  <sheetViews>
    <sheetView tabSelected="1" zoomScale="55" zoomScaleNormal="55" workbookViewId="0">
      <selection activeCell="F18" sqref="F18"/>
    </sheetView>
  </sheetViews>
  <sheetFormatPr defaultRowHeight="15.05" x14ac:dyDescent="0.3"/>
  <cols>
    <col min="1" max="1" width="4" style="28" customWidth="1"/>
    <col min="2" max="2" width="29.88671875" style="28" customWidth="1"/>
    <col min="3" max="3" width="62.77734375" style="28" customWidth="1"/>
    <col min="4" max="5" width="8.88671875" style="28"/>
    <col min="6" max="8" width="15" style="28" customWidth="1"/>
    <col min="9" max="16384" width="8.88671875" style="28"/>
  </cols>
  <sheetData>
    <row r="1" spans="1:8" ht="32.1" customHeight="1" x14ac:dyDescent="0.3">
      <c r="B1" s="29" t="s">
        <v>35</v>
      </c>
      <c r="C1" s="29"/>
    </row>
    <row r="3" spans="1:8" ht="47.8" customHeight="1" x14ac:dyDescent="0.3">
      <c r="B3" s="1" t="s">
        <v>16</v>
      </c>
      <c r="C3" s="1"/>
    </row>
    <row r="4" spans="1:8" ht="17.7" customHeight="1" x14ac:dyDescent="0.3">
      <c r="B4" s="4" t="s">
        <v>31</v>
      </c>
      <c r="C4" s="4"/>
      <c r="D4" s="4"/>
      <c r="E4" s="48"/>
      <c r="F4" s="48"/>
      <c r="G4" s="48"/>
    </row>
    <row r="5" spans="1:8" ht="36.65" customHeight="1" thickBot="1" x14ac:dyDescent="0.35">
      <c r="B5" s="4"/>
      <c r="C5" s="4"/>
      <c r="D5" s="4"/>
      <c r="E5" s="2"/>
      <c r="F5" s="2"/>
      <c r="G5" s="2"/>
    </row>
    <row r="6" spans="1:8" ht="24.25" customHeight="1" x14ac:dyDescent="0.3">
      <c r="B6" s="55" t="s">
        <v>36</v>
      </c>
      <c r="C6" s="56"/>
      <c r="D6" s="5"/>
      <c r="E6" s="5"/>
      <c r="F6" s="5"/>
      <c r="G6" s="5"/>
      <c r="H6" s="5"/>
    </row>
    <row r="7" spans="1:8" ht="24.25" customHeight="1" x14ac:dyDescent="0.3">
      <c r="B7" s="39" t="s">
        <v>25</v>
      </c>
      <c r="C7" s="40" t="s">
        <v>37</v>
      </c>
      <c r="D7" s="5"/>
      <c r="E7" s="5"/>
      <c r="F7" s="5"/>
      <c r="G7" s="5"/>
      <c r="H7" s="5"/>
    </row>
    <row r="8" spans="1:8" ht="24.25" customHeight="1" x14ac:dyDescent="0.3">
      <c r="B8" s="39" t="s">
        <v>38</v>
      </c>
      <c r="C8" s="40" t="s">
        <v>40</v>
      </c>
      <c r="D8" s="5"/>
      <c r="E8" s="5"/>
      <c r="F8" s="5"/>
      <c r="G8" s="5"/>
      <c r="H8" s="5"/>
    </row>
    <row r="9" spans="1:8" ht="24.25" customHeight="1" thickBot="1" x14ac:dyDescent="0.35">
      <c r="B9" s="41" t="s">
        <v>26</v>
      </c>
      <c r="C9" s="42" t="s">
        <v>41</v>
      </c>
      <c r="D9" s="5"/>
      <c r="E9" s="5"/>
      <c r="F9" s="5"/>
      <c r="G9" s="5"/>
      <c r="H9" s="5"/>
    </row>
    <row r="10" spans="1:8" ht="24.25" customHeight="1" thickBot="1" x14ac:dyDescent="0.35">
      <c r="A10" s="5"/>
      <c r="B10" s="43"/>
      <c r="C10" s="43"/>
      <c r="D10" s="5"/>
      <c r="E10" s="5"/>
      <c r="F10" s="5"/>
      <c r="G10" s="5"/>
      <c r="H10" s="5"/>
    </row>
    <row r="11" spans="1:8" ht="24.25" customHeight="1" x14ac:dyDescent="0.3">
      <c r="B11" s="53" t="s">
        <v>24</v>
      </c>
      <c r="C11" s="54"/>
      <c r="D11" s="5"/>
      <c r="E11" s="5"/>
      <c r="F11" s="5"/>
      <c r="G11" s="5"/>
      <c r="H11" s="5"/>
    </row>
    <row r="12" spans="1:8" ht="24.25" customHeight="1" x14ac:dyDescent="0.3">
      <c r="B12" s="39" t="s">
        <v>25</v>
      </c>
      <c r="C12" s="44"/>
      <c r="D12" s="5"/>
      <c r="E12" s="5"/>
      <c r="F12" s="5"/>
      <c r="G12" s="5"/>
      <c r="H12" s="5"/>
    </row>
    <row r="13" spans="1:8" ht="24.25" customHeight="1" x14ac:dyDescent="0.3">
      <c r="B13" s="39" t="s">
        <v>39</v>
      </c>
      <c r="C13" s="44"/>
      <c r="D13" s="5"/>
      <c r="E13" s="5"/>
      <c r="F13" s="5"/>
      <c r="G13" s="5"/>
      <c r="H13" s="5"/>
    </row>
    <row r="14" spans="1:8" ht="24.25" customHeight="1" thickBot="1" x14ac:dyDescent="0.35">
      <c r="B14" s="41" t="s">
        <v>26</v>
      </c>
      <c r="C14" s="45"/>
      <c r="D14" s="5"/>
      <c r="E14" s="5"/>
      <c r="F14" s="5"/>
      <c r="G14" s="5"/>
      <c r="H14" s="5"/>
    </row>
    <row r="15" spans="1:8" ht="24.25" customHeight="1" x14ac:dyDescent="0.3">
      <c r="A15" s="5"/>
      <c r="B15" s="5"/>
      <c r="C15" s="5"/>
      <c r="D15" s="5"/>
      <c r="E15" s="5"/>
      <c r="F15" s="5"/>
      <c r="G15" s="5"/>
      <c r="H15" s="5"/>
    </row>
    <row r="16" spans="1:8" ht="24.25" customHeight="1" thickBot="1" x14ac:dyDescent="0.35"/>
    <row r="17" spans="2:8" ht="44.55" customHeight="1" x14ac:dyDescent="0.3">
      <c r="B17" s="46" t="s">
        <v>28</v>
      </c>
      <c r="C17" s="47"/>
      <c r="D17" s="23" t="s">
        <v>6</v>
      </c>
      <c r="E17" s="24" t="s">
        <v>8</v>
      </c>
      <c r="F17" s="24" t="s">
        <v>9</v>
      </c>
      <c r="G17" s="25" t="s">
        <v>10</v>
      </c>
      <c r="H17" s="26" t="s">
        <v>11</v>
      </c>
    </row>
    <row r="18" spans="2:8" ht="24.25" customHeight="1" x14ac:dyDescent="0.3">
      <c r="B18" s="49" t="s">
        <v>22</v>
      </c>
      <c r="C18" s="50"/>
      <c r="D18" s="15" t="s">
        <v>7</v>
      </c>
      <c r="E18" s="9">
        <v>5</v>
      </c>
      <c r="F18" s="30"/>
      <c r="G18" s="10">
        <f>F18*E18</f>
        <v>0</v>
      </c>
      <c r="H18" s="11">
        <f>G18*1.21</f>
        <v>0</v>
      </c>
    </row>
    <row r="19" spans="2:8" ht="24.25" customHeight="1" x14ac:dyDescent="0.3">
      <c r="B19" s="49" t="s">
        <v>0</v>
      </c>
      <c r="C19" s="50" t="s">
        <v>0</v>
      </c>
      <c r="D19" s="15" t="s">
        <v>7</v>
      </c>
      <c r="E19" s="9">
        <v>5</v>
      </c>
      <c r="F19" s="30"/>
      <c r="G19" s="10">
        <f t="shared" ref="G19:G25" si="0">F19*E19</f>
        <v>0</v>
      </c>
      <c r="H19" s="11">
        <f t="shared" ref="H19:H25" si="1">G19*1.21</f>
        <v>0</v>
      </c>
    </row>
    <row r="20" spans="2:8" ht="24.25" customHeight="1" x14ac:dyDescent="0.3">
      <c r="B20" s="49" t="s">
        <v>1</v>
      </c>
      <c r="C20" s="50" t="s">
        <v>1</v>
      </c>
      <c r="D20" s="15" t="s">
        <v>7</v>
      </c>
      <c r="E20" s="9">
        <v>10</v>
      </c>
      <c r="F20" s="30"/>
      <c r="G20" s="10">
        <f t="shared" si="0"/>
        <v>0</v>
      </c>
      <c r="H20" s="11">
        <f t="shared" si="1"/>
        <v>0</v>
      </c>
    </row>
    <row r="21" spans="2:8" ht="24.25" customHeight="1" x14ac:dyDescent="0.3">
      <c r="B21" s="49" t="s">
        <v>2</v>
      </c>
      <c r="C21" s="50" t="s">
        <v>2</v>
      </c>
      <c r="D21" s="15" t="s">
        <v>7</v>
      </c>
      <c r="E21" s="9">
        <v>5</v>
      </c>
      <c r="F21" s="30"/>
      <c r="G21" s="10">
        <f t="shared" si="0"/>
        <v>0</v>
      </c>
      <c r="H21" s="11">
        <f t="shared" si="1"/>
        <v>0</v>
      </c>
    </row>
    <row r="22" spans="2:8" ht="24.25" customHeight="1" x14ac:dyDescent="0.3">
      <c r="B22" s="49" t="s">
        <v>3</v>
      </c>
      <c r="C22" s="50" t="s">
        <v>3</v>
      </c>
      <c r="D22" s="15" t="s">
        <v>7</v>
      </c>
      <c r="E22" s="9">
        <v>5</v>
      </c>
      <c r="F22" s="30"/>
      <c r="G22" s="10">
        <f t="shared" si="0"/>
        <v>0</v>
      </c>
      <c r="H22" s="11">
        <f t="shared" si="1"/>
        <v>0</v>
      </c>
    </row>
    <row r="23" spans="2:8" ht="24.25" customHeight="1" x14ac:dyDescent="0.3">
      <c r="B23" s="49" t="s">
        <v>20</v>
      </c>
      <c r="C23" s="50" t="s">
        <v>20</v>
      </c>
      <c r="D23" s="15" t="s">
        <v>19</v>
      </c>
      <c r="E23" s="9">
        <v>5</v>
      </c>
      <c r="F23" s="30"/>
      <c r="G23" s="10">
        <f t="shared" si="0"/>
        <v>0</v>
      </c>
      <c r="H23" s="11">
        <f t="shared" si="1"/>
        <v>0</v>
      </c>
    </row>
    <row r="24" spans="2:8" ht="24.25" customHeight="1" x14ac:dyDescent="0.3">
      <c r="B24" s="49" t="s">
        <v>17</v>
      </c>
      <c r="C24" s="50" t="s">
        <v>17</v>
      </c>
      <c r="D24" s="15" t="s">
        <v>7</v>
      </c>
      <c r="E24" s="9">
        <v>5</v>
      </c>
      <c r="F24" s="30"/>
      <c r="G24" s="10">
        <f t="shared" si="0"/>
        <v>0</v>
      </c>
      <c r="H24" s="11">
        <f t="shared" si="1"/>
        <v>0</v>
      </c>
    </row>
    <row r="25" spans="2:8" ht="24.25" customHeight="1" thickBot="1" x14ac:dyDescent="0.35">
      <c r="B25" s="51" t="s">
        <v>4</v>
      </c>
      <c r="C25" s="52" t="s">
        <v>4</v>
      </c>
      <c r="D25" s="16" t="s">
        <v>7</v>
      </c>
      <c r="E25" s="12">
        <v>5</v>
      </c>
      <c r="F25" s="31"/>
      <c r="G25" s="13">
        <f t="shared" si="0"/>
        <v>0</v>
      </c>
      <c r="H25" s="14">
        <f t="shared" si="1"/>
        <v>0</v>
      </c>
    </row>
    <row r="26" spans="2:8" ht="24.25" customHeight="1" thickBot="1" x14ac:dyDescent="0.35">
      <c r="B26" s="22"/>
      <c r="C26" s="22"/>
      <c r="D26" s="27"/>
      <c r="E26" s="19"/>
      <c r="F26" s="20"/>
      <c r="G26" s="20">
        <f>SUM(G18:G25)</f>
        <v>0</v>
      </c>
      <c r="H26" s="21">
        <f>SUM(H18:H25)</f>
        <v>0</v>
      </c>
    </row>
    <row r="27" spans="2:8" ht="24.25" customHeight="1" thickBot="1" x14ac:dyDescent="0.35">
      <c r="D27" s="6"/>
      <c r="E27" s="6"/>
      <c r="F27" s="7"/>
      <c r="G27" s="8"/>
      <c r="H27" s="8"/>
    </row>
    <row r="28" spans="2:8" ht="44.55" customHeight="1" x14ac:dyDescent="0.3">
      <c r="B28" s="46" t="s">
        <v>27</v>
      </c>
      <c r="C28" s="47" t="s">
        <v>23</v>
      </c>
      <c r="D28" s="23" t="s">
        <v>6</v>
      </c>
      <c r="E28" s="24" t="s">
        <v>8</v>
      </c>
      <c r="F28" s="24" t="s">
        <v>9</v>
      </c>
      <c r="G28" s="25" t="s">
        <v>10</v>
      </c>
      <c r="H28" s="26" t="s">
        <v>11</v>
      </c>
    </row>
    <row r="29" spans="2:8" ht="24.25" customHeight="1" thickBot="1" x14ac:dyDescent="0.35">
      <c r="B29" s="51" t="s">
        <v>21</v>
      </c>
      <c r="C29" s="52" t="s">
        <v>21</v>
      </c>
      <c r="D29" s="17" t="s">
        <v>19</v>
      </c>
      <c r="E29" s="12">
        <v>4</v>
      </c>
      <c r="F29" s="31"/>
      <c r="G29" s="13">
        <f t="shared" ref="G29" si="2">F29*E29</f>
        <v>0</v>
      </c>
      <c r="H29" s="14">
        <f>G29*1.21</f>
        <v>0</v>
      </c>
    </row>
    <row r="30" spans="2:8" ht="24.25" customHeight="1" thickBot="1" x14ac:dyDescent="0.35">
      <c r="D30" s="27"/>
      <c r="E30" s="19"/>
      <c r="F30" s="20"/>
      <c r="G30" s="20">
        <f>SUM(G29)</f>
        <v>0</v>
      </c>
      <c r="H30" s="21">
        <f>SUM(H29)</f>
        <v>0</v>
      </c>
    </row>
    <row r="31" spans="2:8" ht="24.25" customHeight="1" thickBot="1" x14ac:dyDescent="0.35">
      <c r="D31" s="2"/>
      <c r="E31" s="2"/>
      <c r="F31" s="3"/>
    </row>
    <row r="32" spans="2:8" ht="44.55" customHeight="1" x14ac:dyDescent="0.3">
      <c r="B32" s="46" t="s">
        <v>15</v>
      </c>
      <c r="C32" s="47" t="s">
        <v>15</v>
      </c>
      <c r="D32" s="23" t="s">
        <v>6</v>
      </c>
      <c r="E32" s="24" t="s">
        <v>8</v>
      </c>
      <c r="F32" s="24" t="s">
        <v>9</v>
      </c>
      <c r="G32" s="25" t="s">
        <v>10</v>
      </c>
      <c r="H32" s="26" t="s">
        <v>11</v>
      </c>
    </row>
    <row r="33" spans="2:8" ht="24.25" customHeight="1" x14ac:dyDescent="0.3">
      <c r="B33" s="49" t="s">
        <v>12</v>
      </c>
      <c r="C33" s="50" t="s">
        <v>12</v>
      </c>
      <c r="D33" s="18" t="s">
        <v>7</v>
      </c>
      <c r="E33" s="9">
        <v>9</v>
      </c>
      <c r="F33" s="30"/>
      <c r="G33" s="10">
        <f t="shared" ref="G33:G36" si="3">F33*E33</f>
        <v>0</v>
      </c>
      <c r="H33" s="11">
        <f>G33*1.21</f>
        <v>0</v>
      </c>
    </row>
    <row r="34" spans="2:8" ht="24.25" customHeight="1" x14ac:dyDescent="0.3">
      <c r="B34" s="49" t="s">
        <v>5</v>
      </c>
      <c r="C34" s="50" t="s">
        <v>5</v>
      </c>
      <c r="D34" s="18" t="s">
        <v>7</v>
      </c>
      <c r="E34" s="9">
        <v>5</v>
      </c>
      <c r="F34" s="30"/>
      <c r="G34" s="10">
        <f t="shared" si="3"/>
        <v>0</v>
      </c>
      <c r="H34" s="11">
        <f>G34*1.21</f>
        <v>0</v>
      </c>
    </row>
    <row r="35" spans="2:8" ht="24.25" customHeight="1" x14ac:dyDescent="0.3">
      <c r="B35" s="49" t="s">
        <v>18</v>
      </c>
      <c r="C35" s="50" t="s">
        <v>18</v>
      </c>
      <c r="D35" s="18" t="s">
        <v>7</v>
      </c>
      <c r="E35" s="9">
        <v>5</v>
      </c>
      <c r="F35" s="30"/>
      <c r="G35" s="10">
        <f t="shared" si="3"/>
        <v>0</v>
      </c>
      <c r="H35" s="11">
        <f>G35*1.21</f>
        <v>0</v>
      </c>
    </row>
    <row r="36" spans="2:8" ht="24.25" customHeight="1" thickBot="1" x14ac:dyDescent="0.35">
      <c r="B36" s="51" t="s">
        <v>14</v>
      </c>
      <c r="C36" s="52" t="s">
        <v>14</v>
      </c>
      <c r="D36" s="17" t="s">
        <v>7</v>
      </c>
      <c r="E36" s="12">
        <v>5</v>
      </c>
      <c r="F36" s="32"/>
      <c r="G36" s="13">
        <f t="shared" si="3"/>
        <v>0</v>
      </c>
      <c r="H36" s="14">
        <f>G36*1.21</f>
        <v>0</v>
      </c>
    </row>
    <row r="37" spans="2:8" ht="24.25" customHeight="1" thickBot="1" x14ac:dyDescent="0.35">
      <c r="D37" s="27"/>
      <c r="E37" s="19"/>
      <c r="F37" s="20"/>
      <c r="G37" s="20">
        <f>SUM(G33:G36)</f>
        <v>0</v>
      </c>
      <c r="H37" s="21">
        <f>SUM(H33:H36)</f>
        <v>0</v>
      </c>
    </row>
    <row r="38" spans="2:8" ht="24.25" customHeight="1" thickBot="1" x14ac:dyDescent="0.35"/>
    <row r="39" spans="2:8" ht="36.65" customHeight="1" thickBot="1" x14ac:dyDescent="0.35">
      <c r="B39" s="57" t="s">
        <v>13</v>
      </c>
      <c r="C39" s="58" t="s">
        <v>13</v>
      </c>
      <c r="D39" s="19"/>
      <c r="E39" s="19"/>
      <c r="F39" s="20"/>
      <c r="G39" s="20">
        <f>SUM(G32,G28,G26)</f>
        <v>0</v>
      </c>
      <c r="H39" s="21">
        <f>SUM(H32,H28,H26)</f>
        <v>0</v>
      </c>
    </row>
    <row r="40" spans="2:8" ht="32.75" customHeight="1" thickBot="1" x14ac:dyDescent="0.35"/>
    <row r="41" spans="2:8" ht="24.25" customHeight="1" x14ac:dyDescent="0.3">
      <c r="B41" s="36" t="s">
        <v>29</v>
      </c>
      <c r="C41" s="33"/>
    </row>
    <row r="42" spans="2:8" ht="24.25" customHeight="1" x14ac:dyDescent="0.3">
      <c r="B42" s="37" t="s">
        <v>30</v>
      </c>
      <c r="C42" s="34"/>
    </row>
    <row r="43" spans="2:8" ht="24.25" customHeight="1" x14ac:dyDescent="0.3">
      <c r="B43" s="37" t="s">
        <v>32</v>
      </c>
      <c r="C43" s="34"/>
    </row>
    <row r="44" spans="2:8" ht="24.25" customHeight="1" x14ac:dyDescent="0.3">
      <c r="B44" s="37" t="s">
        <v>33</v>
      </c>
      <c r="C44" s="34"/>
    </row>
    <row r="45" spans="2:8" ht="84.45" customHeight="1" thickBot="1" x14ac:dyDescent="0.35">
      <c r="B45" s="38" t="s">
        <v>34</v>
      </c>
      <c r="C45" s="35"/>
    </row>
  </sheetData>
  <mergeCells count="20">
    <mergeCell ref="B39:C39"/>
    <mergeCell ref="B33:C33"/>
    <mergeCell ref="B34:C34"/>
    <mergeCell ref="B35:C35"/>
    <mergeCell ref="B36:C36"/>
    <mergeCell ref="B17:C17"/>
    <mergeCell ref="B28:C28"/>
    <mergeCell ref="B32:C32"/>
    <mergeCell ref="E4:G4"/>
    <mergeCell ref="B18:C18"/>
    <mergeCell ref="B19:C19"/>
    <mergeCell ref="B20:C20"/>
    <mergeCell ref="B21:C21"/>
    <mergeCell ref="B22:C22"/>
    <mergeCell ref="B23:C23"/>
    <mergeCell ref="B24:C24"/>
    <mergeCell ref="B25:C25"/>
    <mergeCell ref="B29:C29"/>
    <mergeCell ref="B11:C11"/>
    <mergeCell ref="B6:C6"/>
  </mergeCells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K</dc:creator>
  <cp:lastModifiedBy>L K</cp:lastModifiedBy>
  <cp:lastPrinted>2023-06-22T06:54:21Z</cp:lastPrinted>
  <dcterms:created xsi:type="dcterms:W3CDTF">2023-06-21T07:20:07Z</dcterms:created>
  <dcterms:modified xsi:type="dcterms:W3CDTF">2023-06-22T10:55:52Z</dcterms:modified>
</cp:coreProperties>
</file>